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INDAHAN\Lokal D\PERDES MULO\PERKAL  2022\pertanggungjawaban 2021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/>
  <c r="F33" i="1"/>
  <c r="F32" i="1"/>
  <c r="F34" i="1" s="1"/>
  <c r="E28" i="1"/>
  <c r="D28" i="1"/>
  <c r="F27" i="1"/>
  <c r="F26" i="1"/>
  <c r="F25" i="1"/>
  <c r="F24" i="1"/>
  <c r="F23" i="1"/>
  <c r="F22" i="1"/>
  <c r="F28" i="1" s="1"/>
  <c r="D19" i="1"/>
  <c r="D29" i="1" s="1"/>
  <c r="D35" i="1" s="1"/>
  <c r="E18" i="1"/>
  <c r="E19" i="1" s="1"/>
  <c r="E29" i="1" s="1"/>
  <c r="E35" i="1" s="1"/>
  <c r="F17" i="1"/>
  <c r="F16" i="1"/>
  <c r="F15" i="1"/>
  <c r="F14" i="1"/>
  <c r="F13" i="1"/>
  <c r="F12" i="1"/>
  <c r="F11" i="1"/>
  <c r="F18" i="1" l="1"/>
  <c r="F19" i="1" s="1"/>
  <c r="F29" i="1" s="1"/>
  <c r="F35" i="1" s="1"/>
</calcChain>
</file>

<file path=xl/sharedStrings.xml><?xml version="1.0" encoding="utf-8"?>
<sst xmlns="http://schemas.openxmlformats.org/spreadsheetml/2006/main" count="46" uniqueCount="46">
  <si>
    <t xml:space="preserve">LAPORAN REALISASI APB DESA </t>
  </si>
  <si>
    <t>PEMERINTAH KALURAHAN MULO</t>
  </si>
  <si>
    <t>KAPANEWON  WONOSARI</t>
  </si>
  <si>
    <t>KABUPATEN GUNUNGKIDUL</t>
  </si>
  <si>
    <t>TAHUN ANGGARAN 2021</t>
  </si>
  <si>
    <t>Ref</t>
  </si>
  <si>
    <t>Anggaran</t>
  </si>
  <si>
    <t>Realisasi</t>
  </si>
  <si>
    <t>(Lebih)/kurang</t>
  </si>
  <si>
    <t>PENDAPATAN</t>
  </si>
  <si>
    <t xml:space="preserve">   Pendapatan Asli Desa</t>
  </si>
  <si>
    <t>C2</t>
  </si>
  <si>
    <t xml:space="preserve">   Pendapatan Transfer</t>
  </si>
  <si>
    <t xml:space="preserve">        Dana Desa</t>
  </si>
  <si>
    <t>C3</t>
  </si>
  <si>
    <t xml:space="preserve">        Bagian dari hasil pajak dan Retribusi Daerah</t>
  </si>
  <si>
    <t>C4</t>
  </si>
  <si>
    <t xml:space="preserve">        Alokasi Dana Desa</t>
  </si>
  <si>
    <t>C5</t>
  </si>
  <si>
    <t xml:space="preserve">        Bantuan Keuangan Provinsi</t>
  </si>
  <si>
    <t>C6</t>
  </si>
  <si>
    <t xml:space="preserve">        Bantuan Keuangan Kabupaten</t>
  </si>
  <si>
    <t>C7</t>
  </si>
  <si>
    <t xml:space="preserve">   Pendapatan Lain </t>
  </si>
  <si>
    <t>C8</t>
  </si>
  <si>
    <t>JUMLAH PENDAPATAN</t>
  </si>
  <si>
    <t>BELANJA</t>
  </si>
  <si>
    <t>Bidang Penyelenggaraan Pemerintah Desa</t>
  </si>
  <si>
    <t>C9 dan C15</t>
  </si>
  <si>
    <t>Bidang Pelaksanaan Pembangunan Desa</t>
  </si>
  <si>
    <t>C10 dan C15</t>
  </si>
  <si>
    <t>Bidang Pembinaan Kemasyaratan Desa</t>
  </si>
  <si>
    <t>C11 dan C15</t>
  </si>
  <si>
    <t>Bidang Pemberdayaan Masyarakat Desa</t>
  </si>
  <si>
    <t>C12 dan C15</t>
  </si>
  <si>
    <t>Bidang Penanggulangan Bencana, Darurat dan Mendesak Desa</t>
  </si>
  <si>
    <t>C13 dan C15</t>
  </si>
  <si>
    <t xml:space="preserve">   </t>
  </si>
  <si>
    <t>JUMLAH BELANJA</t>
  </si>
  <si>
    <t>SURPLUS/(DEFISIT)</t>
  </si>
  <si>
    <t>PEMBIAYAAN</t>
  </si>
  <si>
    <t>C16</t>
  </si>
  <si>
    <t xml:space="preserve">   Penerimaan Pembiayaan</t>
  </si>
  <si>
    <t xml:space="preserve">   Pengeluaran Pembiayaan</t>
  </si>
  <si>
    <t>SELISIH PEMBIAYAAN</t>
  </si>
  <si>
    <t>SILPA TAHUN BERJALAN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</si>
</sst>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p&quot;* #,##0_);_(&quot;Rp&quot;* \(#,##0\);_(&quot;Rp&quot;* &quot;-&quot;_);_(@_)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name val="Bookman Old Style"/>
      <family val="1"/>
    </font>
    <font>
      <u/>
      <sz val="12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vertical="top" wrapText="1"/>
    </xf>
    <xf numFmtId="164" fontId="1" fillId="0" borderId="0" xfId="0" applyNumberFormat="1" applyFont="1" applyBorder="1" applyAlignment="1">
      <alignment vertical="center" wrapText="1"/>
    </xf>
    <xf numFmtId="164" fontId="1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wrapText="1"/>
    </xf>
    <xf numFmtId="164" fontId="1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justify" vertical="center" wrapText="1"/>
    </xf>
    <xf numFmtId="0" fontId="1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24" workbookViewId="0">
      <selection activeCell="D13" sqref="D13"/>
    </sheetView>
  </sheetViews>
  <sheetFormatPr defaultColWidth="20.85546875" defaultRowHeight="15.75" x14ac:dyDescent="0.25"/>
  <cols>
    <col min="1" max="1" width="2.5703125" style="5" customWidth="1"/>
    <col min="2" max="2" width="44.140625" style="5" customWidth="1"/>
    <col min="3" max="3" width="10.28515625" style="31" customWidth="1"/>
    <col min="4" max="5" width="24.28515625" style="5" bestFit="1" customWidth="1"/>
    <col min="6" max="6" width="22.42578125" style="5" bestFit="1" customWidth="1"/>
    <col min="7" max="7" width="2.7109375" style="5" customWidth="1"/>
    <col min="8" max="8" width="22.7109375" style="5" bestFit="1" customWidth="1"/>
    <col min="9" max="16384" width="20.85546875" style="5"/>
  </cols>
  <sheetData>
    <row r="1" spans="1:7" ht="15.75" customHeight="1" x14ac:dyDescent="0.25">
      <c r="A1" s="1"/>
      <c r="B1" s="2"/>
      <c r="C1" s="3"/>
      <c r="D1" s="2"/>
      <c r="E1" s="2"/>
      <c r="F1" s="2"/>
      <c r="G1" s="4"/>
    </row>
    <row r="2" spans="1:7" s="9" customFormat="1" ht="15.75" customHeight="1" x14ac:dyDescent="0.25">
      <c r="A2" s="6"/>
      <c r="B2" s="7" t="s">
        <v>0</v>
      </c>
      <c r="C2" s="7"/>
      <c r="D2" s="7"/>
      <c r="E2" s="7"/>
      <c r="F2" s="7"/>
      <c r="G2" s="8"/>
    </row>
    <row r="3" spans="1:7" s="9" customFormat="1" ht="15.75" customHeight="1" x14ac:dyDescent="0.25">
      <c r="A3" s="6"/>
      <c r="B3" s="7" t="s">
        <v>1</v>
      </c>
      <c r="C3" s="7"/>
      <c r="D3" s="7"/>
      <c r="E3" s="7"/>
      <c r="F3" s="7"/>
      <c r="G3" s="8"/>
    </row>
    <row r="4" spans="1:7" s="9" customFormat="1" ht="15.75" customHeight="1" x14ac:dyDescent="0.25">
      <c r="A4" s="6"/>
      <c r="B4" s="7" t="s">
        <v>2</v>
      </c>
      <c r="C4" s="7"/>
      <c r="D4" s="7"/>
      <c r="E4" s="7"/>
      <c r="F4" s="7"/>
      <c r="G4" s="8"/>
    </row>
    <row r="5" spans="1:7" s="9" customFormat="1" x14ac:dyDescent="0.25">
      <c r="A5" s="6"/>
      <c r="B5" s="7" t="s">
        <v>3</v>
      </c>
      <c r="C5" s="7"/>
      <c r="D5" s="7"/>
      <c r="E5" s="7"/>
      <c r="F5" s="7"/>
      <c r="G5" s="8"/>
    </row>
    <row r="6" spans="1:7" s="9" customFormat="1" x14ac:dyDescent="0.25">
      <c r="A6" s="6"/>
      <c r="B6" s="7" t="s">
        <v>4</v>
      </c>
      <c r="C6" s="7"/>
      <c r="D6" s="7"/>
      <c r="E6" s="7"/>
      <c r="F6" s="7"/>
      <c r="G6" s="8"/>
    </row>
    <row r="7" spans="1:7" x14ac:dyDescent="0.25">
      <c r="A7" s="10"/>
      <c r="B7" s="11"/>
      <c r="C7" s="11"/>
      <c r="D7" s="11"/>
      <c r="E7" s="11"/>
      <c r="F7" s="11"/>
      <c r="G7" s="12"/>
    </row>
    <row r="8" spans="1:7" s="9" customFormat="1" x14ac:dyDescent="0.25">
      <c r="A8" s="13"/>
      <c r="B8" s="14"/>
      <c r="C8" s="15" t="s">
        <v>5</v>
      </c>
      <c r="D8" s="15" t="s">
        <v>6</v>
      </c>
      <c r="E8" s="15" t="s">
        <v>7</v>
      </c>
      <c r="F8" s="15" t="s">
        <v>8</v>
      </c>
      <c r="G8" s="16"/>
    </row>
    <row r="9" spans="1:7" x14ac:dyDescent="0.25">
      <c r="A9" s="17"/>
      <c r="B9" s="18"/>
      <c r="C9" s="19"/>
      <c r="D9" s="18"/>
      <c r="E9" s="18"/>
      <c r="F9" s="18"/>
      <c r="G9" s="20"/>
    </row>
    <row r="10" spans="1:7" s="9" customFormat="1" x14ac:dyDescent="0.25">
      <c r="A10" s="6"/>
      <c r="B10" s="21" t="s">
        <v>9</v>
      </c>
      <c r="C10" s="22"/>
      <c r="D10" s="23"/>
      <c r="E10" s="23"/>
      <c r="F10" s="24"/>
      <c r="G10" s="8"/>
    </row>
    <row r="11" spans="1:7" x14ac:dyDescent="0.25">
      <c r="A11" s="17"/>
      <c r="B11" s="25" t="s">
        <v>10</v>
      </c>
      <c r="C11" s="26" t="s">
        <v>11</v>
      </c>
      <c r="D11" s="27">
        <v>145713000</v>
      </c>
      <c r="E11" s="27">
        <v>139413000</v>
      </c>
      <c r="F11" s="28">
        <f>E11-D11</f>
        <v>-6300000</v>
      </c>
      <c r="G11" s="20"/>
    </row>
    <row r="12" spans="1:7" x14ac:dyDescent="0.25">
      <c r="A12" s="17"/>
      <c r="B12" s="25" t="s">
        <v>12</v>
      </c>
      <c r="C12" s="26"/>
      <c r="D12" s="28">
        <v>1897005300</v>
      </c>
      <c r="E12" s="28">
        <v>1892439640</v>
      </c>
      <c r="F12" s="28">
        <f t="shared" ref="F12:F18" si="0">E12-D12</f>
        <v>-4565660</v>
      </c>
      <c r="G12" s="20"/>
    </row>
    <row r="13" spans="1:7" x14ac:dyDescent="0.25">
      <c r="A13" s="17"/>
      <c r="B13" s="25" t="s">
        <v>13</v>
      </c>
      <c r="C13" s="26" t="s">
        <v>14</v>
      </c>
      <c r="D13" s="29">
        <v>951041000</v>
      </c>
      <c r="E13" s="29">
        <v>951041000</v>
      </c>
      <c r="F13" s="28">
        <f t="shared" si="0"/>
        <v>0</v>
      </c>
      <c r="G13" s="20"/>
    </row>
    <row r="14" spans="1:7" ht="15" customHeight="1" x14ac:dyDescent="0.25">
      <c r="A14" s="17"/>
      <c r="B14" s="25" t="s">
        <v>15</v>
      </c>
      <c r="C14" s="26" t="s">
        <v>16</v>
      </c>
      <c r="D14" s="28">
        <v>57835600</v>
      </c>
      <c r="E14" s="28">
        <v>56323100</v>
      </c>
      <c r="F14" s="28">
        <f t="shared" si="0"/>
        <v>-1512500</v>
      </c>
      <c r="G14" s="20"/>
    </row>
    <row r="15" spans="1:7" ht="15" customHeight="1" x14ac:dyDescent="0.25">
      <c r="A15" s="17"/>
      <c r="B15" s="25" t="s">
        <v>17</v>
      </c>
      <c r="C15" s="26" t="s">
        <v>18</v>
      </c>
      <c r="D15" s="28">
        <v>585498200</v>
      </c>
      <c r="E15" s="28">
        <v>582445040</v>
      </c>
      <c r="F15" s="28">
        <f t="shared" si="0"/>
        <v>-3053160</v>
      </c>
      <c r="G15" s="20"/>
    </row>
    <row r="16" spans="1:7" x14ac:dyDescent="0.25">
      <c r="A16" s="17"/>
      <c r="B16" s="25" t="s">
        <v>19</v>
      </c>
      <c r="C16" s="26" t="s">
        <v>20</v>
      </c>
      <c r="D16" s="30">
        <v>112790500</v>
      </c>
      <c r="E16" s="30">
        <v>112790500</v>
      </c>
      <c r="F16" s="28">
        <f t="shared" si="0"/>
        <v>0</v>
      </c>
      <c r="G16" s="20"/>
    </row>
    <row r="17" spans="1:8" x14ac:dyDescent="0.25">
      <c r="A17" s="17"/>
      <c r="B17" s="25" t="s">
        <v>21</v>
      </c>
      <c r="C17" s="26" t="s">
        <v>22</v>
      </c>
      <c r="D17" s="30">
        <v>189840000</v>
      </c>
      <c r="E17" s="30">
        <v>189840000</v>
      </c>
      <c r="F17" s="28">
        <f t="shared" si="0"/>
        <v>0</v>
      </c>
      <c r="G17" s="20"/>
    </row>
    <row r="18" spans="1:8" x14ac:dyDescent="0.25">
      <c r="A18" s="17"/>
      <c r="B18" s="25" t="s">
        <v>23</v>
      </c>
      <c r="C18" s="31" t="s">
        <v>24</v>
      </c>
      <c r="D18" s="29">
        <v>14160000</v>
      </c>
      <c r="E18" s="29">
        <f>12724985+21172</f>
        <v>12746157</v>
      </c>
      <c r="F18" s="28">
        <f t="shared" si="0"/>
        <v>-1413843</v>
      </c>
      <c r="G18" s="20"/>
      <c r="H18" s="32"/>
    </row>
    <row r="19" spans="1:8" s="9" customFormat="1" x14ac:dyDescent="0.25">
      <c r="A19" s="6"/>
      <c r="B19" s="33" t="s">
        <v>25</v>
      </c>
      <c r="C19" s="22"/>
      <c r="D19" s="34">
        <f>D11+D12+D18</f>
        <v>2056878300</v>
      </c>
      <c r="E19" s="34">
        <f>E11+E12+E18</f>
        <v>2044598797</v>
      </c>
      <c r="F19" s="34">
        <f>F11+F12+F18</f>
        <v>-12279503</v>
      </c>
      <c r="G19" s="8"/>
    </row>
    <row r="20" spans="1:8" x14ac:dyDescent="0.25">
      <c r="A20" s="17"/>
      <c r="B20" s="18"/>
      <c r="C20" s="19"/>
      <c r="D20" s="18"/>
      <c r="E20" s="18"/>
      <c r="F20" s="18"/>
      <c r="G20" s="20"/>
    </row>
    <row r="21" spans="1:8" s="9" customFormat="1" x14ac:dyDescent="0.25">
      <c r="A21" s="6"/>
      <c r="B21" s="21" t="s">
        <v>26</v>
      </c>
      <c r="C21" s="22"/>
      <c r="D21" s="24"/>
      <c r="E21" s="24"/>
      <c r="F21" s="24"/>
      <c r="G21" s="8"/>
    </row>
    <row r="22" spans="1:8" ht="31.5" x14ac:dyDescent="0.25">
      <c r="A22" s="17"/>
      <c r="B22" s="25" t="s">
        <v>27</v>
      </c>
      <c r="C22" s="26" t="s">
        <v>28</v>
      </c>
      <c r="D22" s="30">
        <v>883757001</v>
      </c>
      <c r="E22" s="30">
        <v>816263214</v>
      </c>
      <c r="F22" s="28">
        <f t="shared" ref="F22:F27" si="1">E22-D22</f>
        <v>-67493787</v>
      </c>
      <c r="G22" s="20"/>
    </row>
    <row r="23" spans="1:8" ht="47.25" x14ac:dyDescent="0.25">
      <c r="A23" s="17"/>
      <c r="B23" s="25" t="s">
        <v>29</v>
      </c>
      <c r="C23" s="26" t="s">
        <v>30</v>
      </c>
      <c r="D23" s="30">
        <v>690891260</v>
      </c>
      <c r="E23" s="30">
        <v>676956850</v>
      </c>
      <c r="F23" s="28">
        <f t="shared" si="1"/>
        <v>-13934410</v>
      </c>
      <c r="G23" s="20"/>
    </row>
    <row r="24" spans="1:8" ht="49.5" customHeight="1" x14ac:dyDescent="0.25">
      <c r="A24" s="17"/>
      <c r="B24" s="25" t="s">
        <v>31</v>
      </c>
      <c r="C24" s="26" t="s">
        <v>32</v>
      </c>
      <c r="D24" s="30">
        <v>88869313</v>
      </c>
      <c r="E24" s="30">
        <v>72258400</v>
      </c>
      <c r="F24" s="28">
        <f t="shared" si="1"/>
        <v>-16610913</v>
      </c>
      <c r="G24" s="20"/>
    </row>
    <row r="25" spans="1:8" ht="52.5" customHeight="1" x14ac:dyDescent="0.25">
      <c r="A25" s="17"/>
      <c r="B25" s="25" t="s">
        <v>33</v>
      </c>
      <c r="C25" s="26" t="s">
        <v>34</v>
      </c>
      <c r="D25" s="28">
        <v>19299690</v>
      </c>
      <c r="E25" s="28">
        <v>19250000</v>
      </c>
      <c r="F25" s="28">
        <f t="shared" si="1"/>
        <v>-49690</v>
      </c>
      <c r="G25" s="20"/>
    </row>
    <row r="26" spans="1:8" ht="48" customHeight="1" x14ac:dyDescent="0.25">
      <c r="A26" s="17"/>
      <c r="B26" s="25" t="s">
        <v>35</v>
      </c>
      <c r="C26" s="26" t="s">
        <v>36</v>
      </c>
      <c r="D26" s="28">
        <v>392980000</v>
      </c>
      <c r="E26" s="28">
        <v>387097000</v>
      </c>
      <c r="F26" s="28">
        <f t="shared" si="1"/>
        <v>-5883000</v>
      </c>
      <c r="G26" s="20"/>
    </row>
    <row r="27" spans="1:8" ht="15" customHeight="1" x14ac:dyDescent="0.25">
      <c r="A27" s="17"/>
      <c r="B27" s="25" t="s">
        <v>37</v>
      </c>
      <c r="C27" s="19"/>
      <c r="D27" s="28"/>
      <c r="E27" s="28"/>
      <c r="F27" s="28">
        <f t="shared" si="1"/>
        <v>0</v>
      </c>
      <c r="G27" s="20"/>
    </row>
    <row r="28" spans="1:8" s="9" customFormat="1" x14ac:dyDescent="0.25">
      <c r="A28" s="6"/>
      <c r="B28" s="33" t="s">
        <v>38</v>
      </c>
      <c r="C28" s="22"/>
      <c r="D28" s="35">
        <f>SUM(D22:D27)</f>
        <v>2075797264</v>
      </c>
      <c r="E28" s="35">
        <f>SUM(E22:E27)</f>
        <v>1971825464</v>
      </c>
      <c r="F28" s="35">
        <f>SUM(F22:F27)</f>
        <v>-103971800</v>
      </c>
      <c r="G28" s="8"/>
    </row>
    <row r="29" spans="1:8" s="9" customFormat="1" x14ac:dyDescent="0.25">
      <c r="A29" s="6"/>
      <c r="B29" s="33" t="s">
        <v>39</v>
      </c>
      <c r="C29" s="22"/>
      <c r="D29" s="35">
        <f>D19-D28</f>
        <v>-18918964</v>
      </c>
      <c r="E29" s="35">
        <f>E19-E28</f>
        <v>72773333</v>
      </c>
      <c r="F29" s="35">
        <f>F19-F28</f>
        <v>91692297</v>
      </c>
      <c r="G29" s="8"/>
    </row>
    <row r="30" spans="1:8" x14ac:dyDescent="0.25">
      <c r="A30" s="17"/>
      <c r="B30" s="25"/>
      <c r="C30" s="19"/>
      <c r="D30" s="36"/>
      <c r="E30" s="36"/>
      <c r="F30" s="18"/>
      <c r="G30" s="20"/>
    </row>
    <row r="31" spans="1:8" x14ac:dyDescent="0.25">
      <c r="A31" s="17"/>
      <c r="B31" s="21" t="s">
        <v>40</v>
      </c>
      <c r="C31" s="26" t="s">
        <v>41</v>
      </c>
      <c r="D31" s="37"/>
      <c r="E31" s="38"/>
      <c r="F31" s="18"/>
      <c r="G31" s="20"/>
    </row>
    <row r="32" spans="1:8" x14ac:dyDescent="0.25">
      <c r="A32" s="17"/>
      <c r="B32" s="25" t="s">
        <v>42</v>
      </c>
      <c r="C32" s="39"/>
      <c r="D32" s="29">
        <v>68918964</v>
      </c>
      <c r="E32" s="29">
        <v>68918964</v>
      </c>
      <c r="F32" s="40">
        <f>D32-E32</f>
        <v>0</v>
      </c>
      <c r="G32" s="20"/>
    </row>
    <row r="33" spans="1:7" x14ac:dyDescent="0.25">
      <c r="A33" s="17"/>
      <c r="B33" s="25" t="s">
        <v>43</v>
      </c>
      <c r="C33" s="39"/>
      <c r="D33" s="41">
        <v>50000000</v>
      </c>
      <c r="E33" s="41">
        <v>50000000</v>
      </c>
      <c r="F33" s="40">
        <f>D33-E33</f>
        <v>0</v>
      </c>
      <c r="G33" s="20"/>
    </row>
    <row r="34" spans="1:7" s="9" customFormat="1" x14ac:dyDescent="0.25">
      <c r="A34" s="6"/>
      <c r="B34" s="33" t="s">
        <v>44</v>
      </c>
      <c r="C34" s="42"/>
      <c r="D34" s="43">
        <f>D32-D33</f>
        <v>18918964</v>
      </c>
      <c r="E34" s="43">
        <f>E32-E33</f>
        <v>18918964</v>
      </c>
      <c r="F34" s="43">
        <f>F32-F33</f>
        <v>0</v>
      </c>
      <c r="G34" s="8"/>
    </row>
    <row r="35" spans="1:7" s="9" customFormat="1" x14ac:dyDescent="0.25">
      <c r="A35" s="6"/>
      <c r="B35" s="21" t="s">
        <v>45</v>
      </c>
      <c r="C35" s="42"/>
      <c r="D35" s="44">
        <f>D29+D34</f>
        <v>0</v>
      </c>
      <c r="E35" s="44">
        <f>E29+E34</f>
        <v>91692297</v>
      </c>
      <c r="F35" s="44">
        <f>F29+F34</f>
        <v>91692297</v>
      </c>
      <c r="G35" s="8"/>
    </row>
    <row r="36" spans="1:7" x14ac:dyDescent="0.25">
      <c r="A36" s="10"/>
      <c r="B36" s="45"/>
      <c r="C36" s="11"/>
      <c r="D36" s="46"/>
      <c r="E36" s="47"/>
      <c r="F36" s="47"/>
      <c r="G36" s="12"/>
    </row>
    <row r="37" spans="1:7" x14ac:dyDescent="0.25">
      <c r="B37" s="36"/>
      <c r="C37" s="39"/>
      <c r="D37" s="37"/>
      <c r="E37" s="38"/>
      <c r="F37" s="36"/>
    </row>
    <row r="38" spans="1:7" x14ac:dyDescent="0.25">
      <c r="B38" s="36"/>
      <c r="C38" s="39"/>
      <c r="D38" s="37"/>
      <c r="E38" s="38"/>
      <c r="F38" s="36"/>
    </row>
    <row r="39" spans="1:7" x14ac:dyDescent="0.25">
      <c r="B39" s="36"/>
      <c r="C39" s="39"/>
      <c r="D39" s="36"/>
      <c r="E39" s="36"/>
      <c r="F39" s="36"/>
    </row>
    <row r="40" spans="1:7" x14ac:dyDescent="0.25">
      <c r="B40" s="36"/>
      <c r="C40" s="39"/>
      <c r="D40" s="36"/>
      <c r="E40" s="36"/>
      <c r="F40" s="18"/>
    </row>
    <row r="41" spans="1:7" x14ac:dyDescent="0.25">
      <c r="B41" s="36"/>
      <c r="C41" s="39"/>
      <c r="D41" s="36"/>
      <c r="E41" s="36"/>
      <c r="F41" s="48"/>
    </row>
    <row r="42" spans="1:7" x14ac:dyDescent="0.25">
      <c r="B42" s="36"/>
      <c r="C42" s="39"/>
      <c r="D42" s="36"/>
      <c r="E42" s="36"/>
      <c r="F42" s="36"/>
    </row>
    <row r="43" spans="1:7" x14ac:dyDescent="0.25">
      <c r="B43" s="36"/>
      <c r="C43" s="39"/>
      <c r="D43" s="36"/>
      <c r="E43" s="36"/>
      <c r="F43" s="36"/>
    </row>
    <row r="44" spans="1:7" x14ac:dyDescent="0.25">
      <c r="B44" s="36"/>
      <c r="C44" s="39"/>
      <c r="D44" s="36"/>
      <c r="E44" s="36"/>
      <c r="F44" s="36"/>
    </row>
    <row r="45" spans="1:7" x14ac:dyDescent="0.25">
      <c r="B45" s="36"/>
      <c r="C45" s="39"/>
      <c r="D45" s="36"/>
      <c r="E45" s="36"/>
      <c r="F45" s="36"/>
    </row>
    <row r="46" spans="1:7" x14ac:dyDescent="0.25">
      <c r="B46" s="36"/>
      <c r="C46" s="39"/>
      <c r="D46" s="36"/>
      <c r="E46" s="36"/>
      <c r="F46" s="18"/>
    </row>
    <row r="47" spans="1:7" x14ac:dyDescent="0.25">
      <c r="B47" s="36"/>
      <c r="C47" s="39"/>
      <c r="D47" s="36"/>
      <c r="E47" s="36"/>
      <c r="F47" s="36"/>
    </row>
    <row r="48" spans="1:7" x14ac:dyDescent="0.25">
      <c r="B48" s="36"/>
      <c r="C48" s="19"/>
      <c r="D48" s="36"/>
      <c r="E48" s="36"/>
      <c r="F48" s="38"/>
    </row>
    <row r="49" spans="2:6" x14ac:dyDescent="0.25">
      <c r="B49" s="36"/>
      <c r="C49" s="19"/>
      <c r="D49" s="36"/>
      <c r="E49" s="36"/>
      <c r="F49" s="38"/>
    </row>
    <row r="50" spans="2:6" x14ac:dyDescent="0.25">
      <c r="B50" s="36"/>
      <c r="C50" s="39"/>
      <c r="D50" s="36"/>
      <c r="E50" s="36"/>
      <c r="F50" s="18"/>
    </row>
    <row r="51" spans="2:6" x14ac:dyDescent="0.25">
      <c r="B51" s="36"/>
      <c r="C51" s="49"/>
      <c r="D51" s="36"/>
      <c r="E51" s="36"/>
      <c r="F51" s="25"/>
    </row>
    <row r="52" spans="2:6" x14ac:dyDescent="0.25">
      <c r="B52" s="36"/>
      <c r="C52" s="49"/>
      <c r="D52" s="36"/>
      <c r="E52" s="36"/>
      <c r="F52" s="38"/>
    </row>
    <row r="53" spans="2:6" x14ac:dyDescent="0.25">
      <c r="B53" s="36"/>
      <c r="C53" s="49"/>
      <c r="D53" s="36"/>
      <c r="E53" s="36"/>
      <c r="F53" s="38"/>
    </row>
    <row r="54" spans="2:6" x14ac:dyDescent="0.25">
      <c r="B54" s="36"/>
      <c r="C54" s="49"/>
      <c r="D54" s="36"/>
      <c r="E54" s="36"/>
      <c r="F54" s="38"/>
    </row>
  </sheetData>
  <mergeCells count="6">
    <mergeCell ref="B2:F2"/>
    <mergeCell ref="B3:F3"/>
    <mergeCell ref="B4:F4"/>
    <mergeCell ref="B5:F5"/>
    <mergeCell ref="B6:F6"/>
    <mergeCell ref="C51:C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2022-01-27T04:15:19Z</dcterms:created>
  <dcterms:modified xsi:type="dcterms:W3CDTF">2022-01-27T04:16:15Z</dcterms:modified>
</cp:coreProperties>
</file>